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<sst xmlns="http://schemas.openxmlformats.org/spreadsheetml/2006/main" count="87" uniqueCount="75">
  <si>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Năm</t>
  </si>
  <si>
    <t xml:space="preserve">Dưới 3 tháng và đào tạo tại các doanh nghiệp </t>
  </si>
  <si>
    <t>Tổng cộng</t>
  </si>
  <si>
    <t>Số lượng</t>
  </si>
  <si>
    <t>Tỷ lệ</t>
  </si>
  <si>
    <t>Tổng 2016-2020</t>
  </si>
  <si>
    <t xml:space="preserve">Trung cấp </t>
  </si>
  <si>
    <t xml:space="preserve">Cao đẳng  </t>
  </si>
  <si>
    <t xml:space="preserve">Sơ cấp </t>
  </si>
  <si>
    <t>Sơ cấp và dưới 3 tháng</t>
  </si>
  <si>
    <t>Tổng 2011-2015</t>
  </si>
  <si>
    <t xml:space="preserve">       Giai đoạn      (2011 - 2020)</t>
  </si>
  <si>
    <t>27,9</t>
  </si>
  <si>
    <t>29,8</t>
  </si>
  <si>
    <t>25,8</t>
  </si>
  <si>
    <t>21,9</t>
  </si>
  <si>
    <t>18,1</t>
  </si>
  <si>
    <t>47,9</t>
  </si>
  <si>
    <t>45,9</t>
  </si>
  <si>
    <t>57,4</t>
  </si>
  <si>
    <t>56,7</t>
  </si>
  <si>
    <t>75,8</t>
  </si>
  <si>
    <t>78,4</t>
  </si>
  <si>
    <t>16,3</t>
  </si>
  <si>
    <t>15,6</t>
  </si>
  <si>
    <t>7,6</t>
  </si>
  <si>
    <t>8,6</t>
  </si>
  <si>
    <t>11,3</t>
  </si>
  <si>
    <t>7,9</t>
  </si>
  <si>
    <t>8,7</t>
  </si>
  <si>
    <t>9,2</t>
  </si>
  <si>
    <t>10,1</t>
  </si>
  <si>
    <t>75,7</t>
  </si>
  <si>
    <t>83,2</t>
  </si>
  <si>
    <t>78,6</t>
  </si>
  <si>
    <t>60,3</t>
  </si>
  <si>
    <t>13,0</t>
  </si>
  <si>
    <t>75,0</t>
  </si>
  <si>
    <t>KẾT QUẢ TUYỂN SINH GIÁO DỤC NGHỀ NGHIỆP GIAI ĐOẠN 2011 - 2020</t>
  </si>
  <si>
    <t>25,74</t>
  </si>
  <si>
    <t>52,53</t>
  </si>
  <si>
    <t>78,27</t>
  </si>
  <si>
    <t>12,33</t>
  </si>
  <si>
    <t>9,40</t>
  </si>
  <si>
    <t>23,0</t>
  </si>
  <si>
    <t>71,5</t>
  </si>
  <si>
    <t>27,2</t>
  </si>
  <si>
    <t>77,5</t>
  </si>
  <si>
    <t>13,9</t>
  </si>
  <si>
    <t>50,3</t>
  </si>
  <si>
    <t>24,4</t>
  </si>
  <si>
    <t>45,4</t>
  </si>
  <si>
    <t>12,5</t>
  </si>
  <si>
    <t>17,7</t>
  </si>
  <si>
    <t>19,7</t>
  </si>
  <si>
    <t>49,9</t>
  </si>
  <si>
    <t>69,6</t>
  </si>
  <si>
    <t>11,0</t>
  </si>
  <si>
    <t>19,4</t>
  </si>
  <si>
    <t>20,3</t>
  </si>
  <si>
    <t>55,4</t>
  </si>
  <si>
    <t>14,4</t>
  </si>
  <si>
    <t>9,9</t>
  </si>
  <si>
    <t>24,5</t>
  </si>
  <si>
    <t>40,4</t>
  </si>
  <si>
    <t>64,9</t>
  </si>
  <si>
    <t>14,9</t>
  </si>
  <si>
    <t>20,2</t>
  </si>
  <si>
    <t>48,5</t>
  </si>
  <si>
    <t>11,4</t>
  </si>
  <si>
    <t>17,1</t>
  </si>
  <si>
    <t>50,6</t>
  </si>
  <si>
    <t>11,9</t>
  </si>
  <si>
    <t>Phụ lục 03</t>
  </si>
  <si>
    <t>(Kèm theo Báo cáo số:  355 /BC-UBND ngày  04  tháng  10  năm 2021 của UBND tỉnh)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</si>
</sst>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"/>
  </numFmts>
  <fonts count="39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4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pane xSplit="12" ySplit="7" topLeftCell="M14" activePane="bottomRight" state="frozen"/>
      <selection pane="topLeft" activeCell="A1" sqref="A1"/>
      <selection pane="topRight" activeCell="M1" sqref="M1"/>
      <selection pane="bottomLeft" activeCell="A7" sqref="A7"/>
      <selection pane="bottomRight" activeCell="H6" sqref="H6:I6"/>
    </sheetView>
  </sheetViews>
  <sheetFormatPr defaultColWidth="9.00390625" defaultRowHeight="15.75"/>
  <cols>
    <col min="1" max="1" width="15.25390625" style="0" customWidth="1"/>
    <col min="2" max="2" width="9.75390625" style="0" customWidth="1"/>
    <col min="3" max="3" width="9.875" style="0" customWidth="1"/>
    <col min="4" max="4" width="9.75390625" style="0" customWidth="1"/>
    <col min="5" max="5" width="10.125" style="0" customWidth="1"/>
    <col min="6" max="6" width="9.875" style="0" customWidth="1"/>
    <col min="7" max="7" width="9.375" style="0" customWidth="1"/>
    <col min="8" max="8" width="9.50390625" style="0" customWidth="1"/>
    <col min="9" max="9" width="9.375" style="0" customWidth="1"/>
    <col min="10" max="10" width="10.375" style="0" customWidth="1"/>
    <col min="11" max="11" width="10.125" style="0" customWidth="1"/>
    <col min="12" max="12" width="11.375" style="0" customWidth="1"/>
    <col min="14" max="14" width="9.875" style="0" bestFit="1" customWidth="1"/>
  </cols>
  <sheetData>
    <row r="1" ht="15.75">
      <c r="K1" s="4" t="s">
        <v>73</v>
      </c>
    </row>
    <row r="2" spans="1:12" ht="18.7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>
      <c r="A3" s="21" t="s">
        <v>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ht="15.75" customHeight="1"/>
    <row r="6" spans="1:14" s="10" customFormat="1" ht="48.75" customHeight="1">
      <c r="A6" s="20" t="s">
        <v>0</v>
      </c>
      <c r="B6" s="20" t="s">
        <v>1</v>
      </c>
      <c r="C6" s="20"/>
      <c r="D6" s="20" t="s">
        <v>8</v>
      </c>
      <c r="E6" s="20"/>
      <c r="F6" s="20" t="s">
        <v>9</v>
      </c>
      <c r="G6" s="20"/>
      <c r="H6" s="20" t="s">
        <v>6</v>
      </c>
      <c r="I6" s="20"/>
      <c r="J6" s="20" t="s">
        <v>7</v>
      </c>
      <c r="K6" s="20"/>
      <c r="L6" s="20" t="s">
        <v>2</v>
      </c>
      <c r="N6" s="13"/>
    </row>
    <row r="7" spans="1:14" s="10" customFormat="1" ht="35.25" customHeight="1">
      <c r="A7" s="20"/>
      <c r="B7" s="12" t="s">
        <v>3</v>
      </c>
      <c r="C7" s="12" t="s">
        <v>4</v>
      </c>
      <c r="D7" s="12" t="s">
        <v>3</v>
      </c>
      <c r="E7" s="12" t="s">
        <v>4</v>
      </c>
      <c r="F7" s="12" t="s">
        <v>3</v>
      </c>
      <c r="G7" s="12" t="s">
        <v>4</v>
      </c>
      <c r="H7" s="12" t="s">
        <v>3</v>
      </c>
      <c r="I7" s="12" t="s">
        <v>4</v>
      </c>
      <c r="J7" s="12" t="s">
        <v>3</v>
      </c>
      <c r="K7" s="12" t="s">
        <v>4</v>
      </c>
      <c r="L7" s="20"/>
      <c r="N7" s="13"/>
    </row>
    <row r="8" spans="1:13" s="10" customFormat="1" ht="27.75" customHeight="1">
      <c r="A8" s="5">
        <v>2011</v>
      </c>
      <c r="B8" s="7">
        <v>5718</v>
      </c>
      <c r="C8" s="18" t="s">
        <v>12</v>
      </c>
      <c r="D8" s="7">
        <v>9817</v>
      </c>
      <c r="E8" s="18" t="s">
        <v>17</v>
      </c>
      <c r="F8" s="7">
        <f aca="true" t="shared" si="0" ref="F8:F13">B8+D8</f>
        <v>15535</v>
      </c>
      <c r="G8" s="18" t="s">
        <v>21</v>
      </c>
      <c r="H8" s="7">
        <v>3350</v>
      </c>
      <c r="I8" s="18" t="s">
        <v>23</v>
      </c>
      <c r="J8" s="7">
        <v>1615</v>
      </c>
      <c r="K8" s="18" t="s">
        <v>28</v>
      </c>
      <c r="L8" s="7">
        <f>F8+H8+J8</f>
        <v>20500</v>
      </c>
      <c r="M8" s="13"/>
    </row>
    <row r="9" spans="1:12" s="10" customFormat="1" ht="24" customHeight="1">
      <c r="A9" s="5">
        <v>2012</v>
      </c>
      <c r="B9" s="7">
        <v>5900</v>
      </c>
      <c r="C9" s="7" t="s">
        <v>13</v>
      </c>
      <c r="D9" s="7">
        <v>9100</v>
      </c>
      <c r="E9" s="7" t="s">
        <v>18</v>
      </c>
      <c r="F9" s="7">
        <f t="shared" si="0"/>
        <v>15000</v>
      </c>
      <c r="G9" s="7" t="s">
        <v>32</v>
      </c>
      <c r="H9" s="7">
        <v>3080</v>
      </c>
      <c r="I9" s="7" t="s">
        <v>24</v>
      </c>
      <c r="J9" s="7">
        <v>1720</v>
      </c>
      <c r="K9" s="7" t="s">
        <v>29</v>
      </c>
      <c r="L9" s="7">
        <f>F9+H9+J9</f>
        <v>19800</v>
      </c>
    </row>
    <row r="10" spans="1:12" s="10" customFormat="1" ht="21.75" customHeight="1">
      <c r="A10" s="5">
        <v>2013</v>
      </c>
      <c r="B10" s="8">
        <v>5109</v>
      </c>
      <c r="C10" s="8" t="s">
        <v>14</v>
      </c>
      <c r="D10" s="8">
        <v>11350</v>
      </c>
      <c r="E10" s="8" t="s">
        <v>19</v>
      </c>
      <c r="F10" s="8">
        <f t="shared" si="0"/>
        <v>16459</v>
      </c>
      <c r="G10" s="8" t="s">
        <v>33</v>
      </c>
      <c r="H10" s="8">
        <v>1506</v>
      </c>
      <c r="I10" s="8" t="s">
        <v>25</v>
      </c>
      <c r="J10" s="8">
        <v>1825</v>
      </c>
      <c r="K10" s="8" t="s">
        <v>30</v>
      </c>
      <c r="L10" s="7">
        <f>F10+H10+J10</f>
        <v>19790</v>
      </c>
    </row>
    <row r="11" spans="1:12" s="10" customFormat="1" ht="21.75" customHeight="1">
      <c r="A11" s="5">
        <v>2014</v>
      </c>
      <c r="B11" s="8">
        <v>2054</v>
      </c>
      <c r="C11" s="8" t="s">
        <v>15</v>
      </c>
      <c r="D11" s="8">
        <v>5317</v>
      </c>
      <c r="E11" s="8" t="s">
        <v>20</v>
      </c>
      <c r="F11" s="8">
        <f t="shared" si="0"/>
        <v>7371</v>
      </c>
      <c r="G11" s="8" t="s">
        <v>34</v>
      </c>
      <c r="H11" s="8">
        <v>1065</v>
      </c>
      <c r="I11" s="8" t="s">
        <v>27</v>
      </c>
      <c r="J11" s="8">
        <v>949</v>
      </c>
      <c r="K11" s="8" t="s">
        <v>31</v>
      </c>
      <c r="L11" s="7">
        <f>F11+H11+J11</f>
        <v>9385</v>
      </c>
    </row>
    <row r="12" spans="1:12" s="10" customFormat="1" ht="23.25" customHeight="1">
      <c r="A12" s="5">
        <v>2015</v>
      </c>
      <c r="B12" s="8">
        <v>2133</v>
      </c>
      <c r="C12" s="8" t="s">
        <v>16</v>
      </c>
      <c r="D12" s="8">
        <v>7091</v>
      </c>
      <c r="E12" s="8" t="s">
        <v>35</v>
      </c>
      <c r="F12" s="8">
        <f t="shared" si="0"/>
        <v>9224</v>
      </c>
      <c r="G12" s="8" t="s">
        <v>22</v>
      </c>
      <c r="H12" s="8">
        <v>1015</v>
      </c>
      <c r="I12" s="8" t="s">
        <v>26</v>
      </c>
      <c r="J12" s="8">
        <v>1525</v>
      </c>
      <c r="K12" s="8" t="s">
        <v>36</v>
      </c>
      <c r="L12" s="7">
        <f>F12+H12+J12</f>
        <v>11764</v>
      </c>
    </row>
    <row r="13" spans="1:13" s="10" customFormat="1" ht="24.75" customHeight="1">
      <c r="A13" s="6" t="s">
        <v>10</v>
      </c>
      <c r="B13" s="9">
        <f>SUM(B8:B12)</f>
        <v>20914</v>
      </c>
      <c r="C13" s="9" t="s">
        <v>39</v>
      </c>
      <c r="D13" s="9">
        <f>SUM(D8:D12)</f>
        <v>42675</v>
      </c>
      <c r="E13" s="9" t="s">
        <v>40</v>
      </c>
      <c r="F13" s="9">
        <f t="shared" si="0"/>
        <v>63589</v>
      </c>
      <c r="G13" s="9" t="s">
        <v>41</v>
      </c>
      <c r="H13" s="9">
        <f>SUM(H8:H12)</f>
        <v>10016</v>
      </c>
      <c r="I13" s="9" t="s">
        <v>42</v>
      </c>
      <c r="J13" s="9">
        <f>SUM(J8:J12)</f>
        <v>7634</v>
      </c>
      <c r="K13" s="9" t="s">
        <v>43</v>
      </c>
      <c r="L13" s="9">
        <f>SUM(L8:L12)</f>
        <v>81239</v>
      </c>
      <c r="M13" s="13"/>
    </row>
    <row r="14" spans="1:12" s="10" customFormat="1" ht="24" customHeight="1">
      <c r="A14" s="2">
        <v>2016</v>
      </c>
      <c r="B14" s="8">
        <v>3228</v>
      </c>
      <c r="C14" s="14" t="s">
        <v>46</v>
      </c>
      <c r="D14" s="15">
        <v>5986</v>
      </c>
      <c r="E14" s="14" t="s">
        <v>49</v>
      </c>
      <c r="F14" s="15">
        <f>B14+D14</f>
        <v>9214</v>
      </c>
      <c r="G14" s="14" t="s">
        <v>47</v>
      </c>
      <c r="H14" s="15">
        <v>1024</v>
      </c>
      <c r="I14" s="14" t="s">
        <v>26</v>
      </c>
      <c r="J14" s="15">
        <v>1647</v>
      </c>
      <c r="K14" s="14" t="s">
        <v>48</v>
      </c>
      <c r="L14" s="15">
        <f>F14+H14+J14</f>
        <v>11885</v>
      </c>
    </row>
    <row r="15" spans="1:12" s="10" customFormat="1" ht="24.75" customHeight="1">
      <c r="A15" s="3">
        <v>2017</v>
      </c>
      <c r="B15" s="8">
        <v>4725</v>
      </c>
      <c r="C15" s="14" t="s">
        <v>50</v>
      </c>
      <c r="D15" s="8">
        <v>8775</v>
      </c>
      <c r="E15" s="14" t="s">
        <v>51</v>
      </c>
      <c r="F15" s="8">
        <f>B15+D15</f>
        <v>13500</v>
      </c>
      <c r="G15" s="14">
        <f>F15/L15*100</f>
        <v>69.7818670526207</v>
      </c>
      <c r="H15" s="8">
        <v>2421</v>
      </c>
      <c r="I15" s="14" t="s">
        <v>52</v>
      </c>
      <c r="J15" s="8">
        <v>3425</v>
      </c>
      <c r="K15" s="14" t="s">
        <v>53</v>
      </c>
      <c r="L15" s="15">
        <f>F15+H15+J15</f>
        <v>19346</v>
      </c>
    </row>
    <row r="16" spans="1:12" s="10" customFormat="1" ht="23.25" customHeight="1">
      <c r="A16" s="3">
        <v>2018</v>
      </c>
      <c r="B16" s="8">
        <v>3000</v>
      </c>
      <c r="C16" s="14" t="s">
        <v>54</v>
      </c>
      <c r="D16" s="8">
        <v>7600</v>
      </c>
      <c r="E16" s="14" t="s">
        <v>55</v>
      </c>
      <c r="F16" s="8">
        <f>B16+D16</f>
        <v>10600</v>
      </c>
      <c r="G16" s="14" t="s">
        <v>56</v>
      </c>
      <c r="H16" s="8">
        <v>1679</v>
      </c>
      <c r="I16" s="14" t="s">
        <v>57</v>
      </c>
      <c r="J16" s="8">
        <v>2950</v>
      </c>
      <c r="K16" s="14" t="s">
        <v>58</v>
      </c>
      <c r="L16" s="15">
        <f>F16+H16+J16</f>
        <v>15229</v>
      </c>
    </row>
    <row r="17" spans="1:12" s="10" customFormat="1" ht="24.75" customHeight="1">
      <c r="A17" s="3">
        <v>2019</v>
      </c>
      <c r="B17" s="8">
        <v>3215</v>
      </c>
      <c r="C17" s="14" t="s">
        <v>59</v>
      </c>
      <c r="D17" s="8">
        <v>8775</v>
      </c>
      <c r="E17" s="14" t="s">
        <v>60</v>
      </c>
      <c r="F17" s="8">
        <f>B17+D17</f>
        <v>11990</v>
      </c>
      <c r="G17" s="14" t="s">
        <v>32</v>
      </c>
      <c r="H17" s="8">
        <v>1562</v>
      </c>
      <c r="I17" s="14" t="s">
        <v>62</v>
      </c>
      <c r="J17" s="8">
        <v>2285</v>
      </c>
      <c r="K17" s="14" t="s">
        <v>61</v>
      </c>
      <c r="L17" s="15">
        <f>F17+H17+J17</f>
        <v>15837</v>
      </c>
    </row>
    <row r="18" spans="1:12" s="10" customFormat="1" ht="22.5" customHeight="1">
      <c r="A18" s="3">
        <v>2020</v>
      </c>
      <c r="B18" s="8">
        <v>2900</v>
      </c>
      <c r="C18" s="14" t="s">
        <v>63</v>
      </c>
      <c r="D18" s="8">
        <v>4770</v>
      </c>
      <c r="E18" s="14" t="s">
        <v>64</v>
      </c>
      <c r="F18" s="8">
        <f>B18+D18</f>
        <v>7670</v>
      </c>
      <c r="G18" s="14" t="s">
        <v>65</v>
      </c>
      <c r="H18" s="8">
        <v>1757</v>
      </c>
      <c r="I18" s="14" t="s">
        <v>66</v>
      </c>
      <c r="J18" s="8">
        <v>2392</v>
      </c>
      <c r="K18" s="14" t="s">
        <v>67</v>
      </c>
      <c r="L18" s="15">
        <f>F18+H18+J18</f>
        <v>11819</v>
      </c>
    </row>
    <row r="19" spans="1:12" s="10" customFormat="1" ht="22.5" customHeight="1">
      <c r="A19" s="6" t="s">
        <v>5</v>
      </c>
      <c r="B19" s="9">
        <f>SUM(B14:B18)</f>
        <v>17068</v>
      </c>
      <c r="C19" s="9" t="s">
        <v>44</v>
      </c>
      <c r="D19" s="9">
        <f>SUM(D14:D18)</f>
        <v>35906</v>
      </c>
      <c r="E19" s="9" t="s">
        <v>68</v>
      </c>
      <c r="F19" s="9">
        <f>F14+F15+F16+F17+F18</f>
        <v>52974</v>
      </c>
      <c r="G19" s="9" t="s">
        <v>45</v>
      </c>
      <c r="H19" s="9">
        <f>SUM(H14:H18)</f>
        <v>8443</v>
      </c>
      <c r="I19" s="9" t="s">
        <v>69</v>
      </c>
      <c r="J19" s="16">
        <f>SUM(J14:J18)</f>
        <v>12699</v>
      </c>
      <c r="K19" s="9" t="s">
        <v>70</v>
      </c>
      <c r="L19" s="9">
        <f>SUM(L14:L18)</f>
        <v>74116</v>
      </c>
    </row>
    <row r="20" spans="1:12" s="10" customFormat="1" ht="31.5">
      <c r="A20" s="11" t="s">
        <v>11</v>
      </c>
      <c r="B20" s="9">
        <f>B13+B19</f>
        <v>37982</v>
      </c>
      <c r="C20" s="9" t="s">
        <v>63</v>
      </c>
      <c r="D20" s="9">
        <f>D13+D19</f>
        <v>78581</v>
      </c>
      <c r="E20" s="9" t="s">
        <v>71</v>
      </c>
      <c r="F20" s="9">
        <f>F13+F19</f>
        <v>116563</v>
      </c>
      <c r="G20" s="9" t="s">
        <v>37</v>
      </c>
      <c r="H20" s="9">
        <f>H13+H19</f>
        <v>18459</v>
      </c>
      <c r="I20" s="9" t="s">
        <v>72</v>
      </c>
      <c r="J20" s="9">
        <f>J13+J19</f>
        <v>20333</v>
      </c>
      <c r="K20" s="9" t="s">
        <v>36</v>
      </c>
      <c r="L20" s="9">
        <f>L13+L19</f>
        <v>155355</v>
      </c>
    </row>
    <row r="21" spans="2:6" ht="15.75">
      <c r="B21" s="1"/>
      <c r="C21" s="1"/>
      <c r="F21" s="1"/>
    </row>
    <row r="22" spans="2:3" ht="15.75">
      <c r="B22" s="1"/>
      <c r="C22" s="1"/>
    </row>
  </sheetData>
  <sheetProtection/>
  <mergeCells count="9">
    <mergeCell ref="A2:L2"/>
    <mergeCell ref="H6:I6"/>
    <mergeCell ref="J6:K6"/>
    <mergeCell ref="L6:L7"/>
    <mergeCell ref="A6:A7"/>
    <mergeCell ref="B6:C6"/>
    <mergeCell ref="D6:E6"/>
    <mergeCell ref="F6:G6"/>
    <mergeCell ref="A3:L3"/>
  </mergeCells>
  <printOptions/>
  <pageMargins left="0.5" right="0.15748031496063" top="0.734251969" bottom="0.484251969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2021-07-07T04:21:05Z</cp:lastPrinted>
  <dcterms:created xsi:type="dcterms:W3CDTF">2019-05-27T08:28:20Z</dcterms:created>
  <dcterms:modified xsi:type="dcterms:W3CDTF">2021-10-04T11:00:53Z</dcterms:modified>
  <cp:category/>
  <cp:version/>
  <cp:contentType/>
  <cp:contentStatus/>
</cp:coreProperties>
</file>